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4" i="1" l="1"/>
  <c r="N24" i="1"/>
  <c r="K24" i="1"/>
  <c r="L24" i="1"/>
  <c r="M24" i="1" s="1"/>
  <c r="O24" i="1" s="1"/>
  <c r="N26" i="1"/>
  <c r="P26" i="1" s="1"/>
  <c r="K26" i="1"/>
  <c r="L26" i="1"/>
  <c r="N18" i="1"/>
  <c r="P18" i="1" s="1"/>
  <c r="K18" i="1"/>
  <c r="L18" i="1"/>
  <c r="N19" i="1"/>
  <c r="P19" i="1" s="1"/>
  <c r="K19" i="1"/>
  <c r="L19" i="1"/>
  <c r="N20" i="1"/>
  <c r="P20" i="1" s="1"/>
  <c r="K20" i="1"/>
  <c r="L20" i="1"/>
  <c r="N4" i="1"/>
  <c r="N5" i="1"/>
  <c r="N6" i="1"/>
  <c r="N7" i="1"/>
  <c r="N8" i="1"/>
  <c r="N10" i="1"/>
  <c r="N11" i="1"/>
  <c r="N9" i="1"/>
  <c r="N12" i="1"/>
  <c r="N13" i="1"/>
  <c r="N14" i="1"/>
  <c r="N15" i="1"/>
  <c r="N16" i="1"/>
  <c r="N17" i="1"/>
  <c r="N21" i="1"/>
  <c r="N22" i="1"/>
  <c r="N23" i="1"/>
  <c r="N25" i="1"/>
  <c r="N3" i="1"/>
  <c r="K4" i="1"/>
  <c r="K5" i="1"/>
  <c r="K6" i="1"/>
  <c r="K7" i="1"/>
  <c r="K8" i="1"/>
  <c r="K10" i="1"/>
  <c r="K11" i="1"/>
  <c r="K9" i="1"/>
  <c r="K12" i="1"/>
  <c r="K13" i="1"/>
  <c r="K14" i="1"/>
  <c r="K15" i="1"/>
  <c r="K16" i="1"/>
  <c r="K17" i="1"/>
  <c r="K21" i="1"/>
  <c r="K22" i="1"/>
  <c r="K23" i="1"/>
  <c r="K25" i="1"/>
  <c r="K3" i="1"/>
  <c r="M20" i="1" l="1"/>
  <c r="O20" i="1" s="1"/>
  <c r="M19" i="1"/>
  <c r="O19" i="1" s="1"/>
  <c r="M18" i="1"/>
  <c r="O18" i="1" s="1"/>
  <c r="M26" i="1"/>
  <c r="O26" i="1" s="1"/>
  <c r="P21" i="1"/>
  <c r="P3" i="1"/>
  <c r="P11" i="1"/>
  <c r="P14" i="1"/>
  <c r="P4" i="1"/>
  <c r="P12" i="1"/>
  <c r="P22" i="1"/>
  <c r="P17" i="1"/>
  <c r="P23" i="1"/>
  <c r="P7" i="1"/>
  <c r="P6" i="1"/>
  <c r="L6" i="1"/>
  <c r="M6" i="1" s="1"/>
  <c r="O6" i="1" s="1"/>
  <c r="M23" i="1"/>
  <c r="O23" i="1" s="1"/>
  <c r="P25" i="1"/>
  <c r="L25" i="1"/>
  <c r="M25" i="1" s="1"/>
  <c r="O25" i="1" s="1"/>
  <c r="L23" i="1"/>
  <c r="L11" i="1"/>
  <c r="M11" i="1" s="1"/>
  <c r="O11" i="1" s="1"/>
  <c r="L21" i="1"/>
  <c r="M21" i="1" s="1"/>
  <c r="O21" i="1" s="1"/>
  <c r="L13" i="1"/>
  <c r="M13" i="1" s="1"/>
  <c r="O13" i="1" s="1"/>
  <c r="P13" i="1"/>
  <c r="L8" i="1"/>
  <c r="M8" i="1" s="1"/>
  <c r="O8" i="1" s="1"/>
  <c r="P8" i="1"/>
  <c r="L3" i="1"/>
  <c r="M3" i="1" s="1"/>
  <c r="O3" i="1" s="1"/>
  <c r="L9" i="1"/>
  <c r="M9" i="1" s="1"/>
  <c r="O9" i="1" s="1"/>
  <c r="P9" i="1"/>
  <c r="L14" i="1"/>
  <c r="M14" i="1" s="1"/>
  <c r="O14" i="1" s="1"/>
  <c r="L15" i="1"/>
  <c r="M15" i="1" s="1"/>
  <c r="O15" i="1" s="1"/>
  <c r="P15" i="1"/>
  <c r="L4" i="1"/>
  <c r="M4" i="1" s="1"/>
  <c r="O4" i="1" s="1"/>
  <c r="L10" i="1"/>
  <c r="M10" i="1" s="1"/>
  <c r="O10" i="1" s="1"/>
  <c r="P10" i="1"/>
  <c r="L12" i="1"/>
  <c r="M12" i="1" s="1"/>
  <c r="O12" i="1" s="1"/>
  <c r="L5" i="1"/>
  <c r="M5" i="1" s="1"/>
  <c r="O5" i="1" s="1"/>
  <c r="P5" i="1"/>
  <c r="L22" i="1"/>
  <c r="M22" i="1" s="1"/>
  <c r="O22" i="1" s="1"/>
  <c r="L16" i="1"/>
  <c r="M16" i="1" s="1"/>
  <c r="O16" i="1" s="1"/>
  <c r="P16" i="1"/>
  <c r="L17" i="1"/>
  <c r="M17" i="1" s="1"/>
  <c r="O17" i="1" s="1"/>
  <c r="L7" i="1"/>
  <c r="M7" i="1" s="1"/>
  <c r="O7" i="1" s="1"/>
</calcChain>
</file>

<file path=xl/sharedStrings.xml><?xml version="1.0" encoding="utf-8"?>
<sst xmlns="http://schemas.openxmlformats.org/spreadsheetml/2006/main" count="43" uniqueCount="36">
  <si>
    <t>Item</t>
  </si>
  <si>
    <t>Raw Costs</t>
  </si>
  <si>
    <t>Operations</t>
  </si>
  <si>
    <t>Smelting</t>
  </si>
  <si>
    <t>Macerating</t>
  </si>
  <si>
    <t>Cobblestone</t>
  </si>
  <si>
    <t>Smoothstone</t>
  </si>
  <si>
    <t>Sand</t>
  </si>
  <si>
    <t>Glass</t>
  </si>
  <si>
    <t>Total Costs</t>
  </si>
  <si>
    <t>Produces</t>
  </si>
  <si>
    <t>Furnace</t>
  </si>
  <si>
    <t>Output per cobblestone</t>
  </si>
  <si>
    <t>Sandstone</t>
  </si>
  <si>
    <t>Stone Stairs</t>
  </si>
  <si>
    <t>Cobblestone Slab</t>
  </si>
  <si>
    <t>Cobblestone Transport Pipe</t>
  </si>
  <si>
    <t>Stone Slab</t>
  </si>
  <si>
    <t>Button</t>
  </si>
  <si>
    <t>Stone Pressure Plate</t>
  </si>
  <si>
    <t>Stone Transport Pipe</t>
  </si>
  <si>
    <t>Glass Pane</t>
  </si>
  <si>
    <t>Tank</t>
  </si>
  <si>
    <t>Sandstone Slab</t>
  </si>
  <si>
    <t>Detector (furnace)</t>
  </si>
  <si>
    <t>Detector (any)</t>
  </si>
  <si>
    <t>Stone Wafer</t>
  </si>
  <si>
    <t>Stone Wafers</t>
  </si>
  <si>
    <t>Total Operations</t>
  </si>
  <si>
    <t>Operations per output</t>
  </si>
  <si>
    <t>Stone Bricks</t>
  </si>
  <si>
    <t>Stone Slabs</t>
  </si>
  <si>
    <t>Stone Brick Stairs</t>
  </si>
  <si>
    <t>Stone Brick Slab</t>
  </si>
  <si>
    <t>Detector (empty)</t>
  </si>
  <si>
    <t>Detector (player)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</si>
</sst>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1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B17" sqref="B17"/>
    </sheetView>
  </sheetViews>
  <sheetFormatPr defaultRowHeight="15" x14ac:dyDescent="0.25"/>
  <cols>
    <col min="1" max="1" width="26.140625" bestFit="1" customWidth="1"/>
    <col min="2" max="2" width="12.28515625" bestFit="1" customWidth="1"/>
    <col min="3" max="3" width="12.85546875" bestFit="1" customWidth="1"/>
    <col min="4" max="4" width="5.28515625" bestFit="1" customWidth="1"/>
    <col min="5" max="5" width="10.28515625" bestFit="1" customWidth="1"/>
    <col min="6" max="6" width="5.5703125" bestFit="1" customWidth="1"/>
    <col min="7" max="7" width="12.85546875" bestFit="1" customWidth="1"/>
    <col min="8" max="9" width="12.85546875" customWidth="1"/>
    <col min="10" max="10" width="9.140625" bestFit="1" customWidth="1"/>
    <col min="11" max="11" width="8.85546875" bestFit="1" customWidth="1"/>
    <col min="12" max="12" width="10.85546875" bestFit="1" customWidth="1"/>
    <col min="13" max="13" width="15.85546875" bestFit="1" customWidth="1"/>
    <col min="14" max="14" width="12.28515625" bestFit="1" customWidth="1"/>
    <col min="15" max="15" width="21" bestFit="1" customWidth="1"/>
    <col min="16" max="16" width="22.5703125" bestFit="1" customWidth="1"/>
  </cols>
  <sheetData>
    <row r="1" spans="1:16" x14ac:dyDescent="0.25">
      <c r="A1" s="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1" t="s">
        <v>10</v>
      </c>
      <c r="K1" s="3" t="s">
        <v>2</v>
      </c>
      <c r="L1" s="3"/>
      <c r="M1" s="3" t="s">
        <v>9</v>
      </c>
      <c r="N1" s="3"/>
      <c r="O1" s="3"/>
      <c r="P1" s="3"/>
    </row>
    <row r="2" spans="1:16" x14ac:dyDescent="0.25">
      <c r="A2" s="1"/>
      <c r="B2" t="s">
        <v>5</v>
      </c>
      <c r="C2" t="s">
        <v>6</v>
      </c>
      <c r="D2" t="s">
        <v>7</v>
      </c>
      <c r="E2" t="s">
        <v>13</v>
      </c>
      <c r="F2" t="s">
        <v>8</v>
      </c>
      <c r="G2" t="s">
        <v>27</v>
      </c>
      <c r="H2" t="s">
        <v>30</v>
      </c>
      <c r="I2" t="s">
        <v>31</v>
      </c>
      <c r="J2" s="1"/>
      <c r="K2" t="s">
        <v>3</v>
      </c>
      <c r="L2" t="s">
        <v>4</v>
      </c>
      <c r="M2" t="s">
        <v>28</v>
      </c>
      <c r="N2" t="s">
        <v>5</v>
      </c>
      <c r="O2" t="s">
        <v>29</v>
      </c>
      <c r="P2" t="s">
        <v>12</v>
      </c>
    </row>
    <row r="3" spans="1:16" x14ac:dyDescent="0.25">
      <c r="A3" t="s">
        <v>16</v>
      </c>
      <c r="B3">
        <v>2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8</v>
      </c>
      <c r="K3">
        <f>C3+F3+2*G3 + 4*H3</f>
        <v>1</v>
      </c>
      <c r="L3">
        <f>D3+F3 + E3</f>
        <v>1</v>
      </c>
      <c r="M3">
        <f>K3+L3</f>
        <v>2</v>
      </c>
      <c r="N3">
        <f>B3+C3+D3+F3 + E3*4 + G3+H3*4+I3</f>
        <v>3</v>
      </c>
      <c r="O3">
        <f>M3/J3</f>
        <v>0.25</v>
      </c>
      <c r="P3" s="2">
        <f>J3/N3</f>
        <v>2.6666666666666665</v>
      </c>
    </row>
    <row r="4" spans="1:16" x14ac:dyDescent="0.25">
      <c r="A4" t="s">
        <v>20</v>
      </c>
      <c r="B4">
        <v>0</v>
      </c>
      <c r="C4">
        <v>2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8</v>
      </c>
      <c r="K4">
        <f>C4+F4+2*G4 + 4*H4</f>
        <v>3</v>
      </c>
      <c r="L4">
        <f>D4+F4 + E4</f>
        <v>1</v>
      </c>
      <c r="M4">
        <f>K4+L4</f>
        <v>4</v>
      </c>
      <c r="N4">
        <f>B4+C4+D4+F4 + E4*4 + G4+H4*4+I4</f>
        <v>3</v>
      </c>
      <c r="O4">
        <f>M4/J4</f>
        <v>0.5</v>
      </c>
      <c r="P4" s="2">
        <f>J4/N4</f>
        <v>2.6666666666666665</v>
      </c>
    </row>
    <row r="5" spans="1:16" x14ac:dyDescent="0.25">
      <c r="A5" t="s">
        <v>21</v>
      </c>
      <c r="B5">
        <v>0</v>
      </c>
      <c r="C5">
        <v>0</v>
      </c>
      <c r="D5">
        <v>0</v>
      </c>
      <c r="E5">
        <v>0</v>
      </c>
      <c r="F5">
        <v>6</v>
      </c>
      <c r="G5">
        <v>0</v>
      </c>
      <c r="H5">
        <v>0</v>
      </c>
      <c r="I5">
        <v>0</v>
      </c>
      <c r="J5">
        <v>16</v>
      </c>
      <c r="K5">
        <f>C5+F5+2*G5 + 4*H5</f>
        <v>6</v>
      </c>
      <c r="L5">
        <f>D5+F5 + E5</f>
        <v>6</v>
      </c>
      <c r="M5">
        <f>K5+L5</f>
        <v>12</v>
      </c>
      <c r="N5">
        <f>B5+C5+D5+F5 + E5*4 + G5+H5*4+I5</f>
        <v>6</v>
      </c>
      <c r="O5">
        <f>M5/J5</f>
        <v>0.75</v>
      </c>
      <c r="P5" s="2">
        <f>J5/N5</f>
        <v>2.6666666666666665</v>
      </c>
    </row>
    <row r="6" spans="1:16" x14ac:dyDescent="0.25">
      <c r="A6" t="s">
        <v>26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2</v>
      </c>
      <c r="K6">
        <f>C6+F6+2*G6 + 4*H6</f>
        <v>2</v>
      </c>
      <c r="L6">
        <f>D6+F6 + E6</f>
        <v>0</v>
      </c>
      <c r="M6">
        <f>K6+L6</f>
        <v>2</v>
      </c>
      <c r="N6">
        <f>B6+C6+D6+F6 + E6*4 + G6+H6*4+I6</f>
        <v>1</v>
      </c>
      <c r="O6">
        <f>M6/J6</f>
        <v>1</v>
      </c>
      <c r="P6" s="2">
        <f>J6/N6</f>
        <v>2</v>
      </c>
    </row>
    <row r="7" spans="1:16" x14ac:dyDescent="0.25">
      <c r="A7" t="s">
        <v>5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f>C7+F7+2*G7 + 4*H7</f>
        <v>0</v>
      </c>
      <c r="L7">
        <f>D7+F7 + E7</f>
        <v>0</v>
      </c>
      <c r="M7">
        <f>K7+L7</f>
        <v>0</v>
      </c>
      <c r="N7">
        <f>B7+C7+D7+F7 + E7*4 + G7+H7*4+I7</f>
        <v>1</v>
      </c>
      <c r="O7">
        <f>M7/J7</f>
        <v>0</v>
      </c>
      <c r="P7" s="2">
        <f>J7/N7</f>
        <v>1</v>
      </c>
    </row>
    <row r="8" spans="1:16" x14ac:dyDescent="0.25">
      <c r="A8" t="s">
        <v>15</v>
      </c>
      <c r="B8">
        <v>3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3</v>
      </c>
      <c r="K8">
        <f>C8+F8+2*G8 + 4*H8</f>
        <v>0</v>
      </c>
      <c r="L8">
        <f>D8+F8 + E8</f>
        <v>0</v>
      </c>
      <c r="M8">
        <f>K8+L8</f>
        <v>0</v>
      </c>
      <c r="N8">
        <f>B8+C8+D8+F8 + E8*4 + G8+H8*4+I8</f>
        <v>3</v>
      </c>
      <c r="O8">
        <f>M8/J8</f>
        <v>0</v>
      </c>
      <c r="P8" s="2">
        <f>J8/N8</f>
        <v>1</v>
      </c>
    </row>
    <row r="9" spans="1:16" x14ac:dyDescent="0.25">
      <c r="A9" t="s">
        <v>17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3</v>
      </c>
      <c r="J9">
        <v>3</v>
      </c>
      <c r="K9">
        <f>C9+F9+2*G9 + 4*H9</f>
        <v>0</v>
      </c>
      <c r="L9">
        <f>D9+F9 + E9</f>
        <v>0</v>
      </c>
      <c r="M9">
        <f>K9+L9</f>
        <v>0</v>
      </c>
      <c r="N9">
        <f>B9+C9+D9+F9 + E9*4 + G9+H9*4+I9</f>
        <v>3</v>
      </c>
      <c r="O9">
        <f>M9/J9</f>
        <v>0</v>
      </c>
      <c r="P9" s="2">
        <f>J9/N9</f>
        <v>1</v>
      </c>
    </row>
    <row r="10" spans="1:16" x14ac:dyDescent="0.25">
      <c r="A10" t="s">
        <v>7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  <c r="K10">
        <f>C10+F10+2*G10 + 4*H10</f>
        <v>0</v>
      </c>
      <c r="L10">
        <f>D10+F10 + E10</f>
        <v>1</v>
      </c>
      <c r="M10">
        <f>K10+L10</f>
        <v>1</v>
      </c>
      <c r="N10">
        <f>B10+C10+D10+F10 + E10*4 + G10+H10*4+I10</f>
        <v>1</v>
      </c>
      <c r="O10">
        <f>M10/J10</f>
        <v>1</v>
      </c>
      <c r="P10" s="2">
        <f>J10/N10</f>
        <v>1</v>
      </c>
    </row>
    <row r="11" spans="1:16" x14ac:dyDescent="0.25">
      <c r="A11" t="s">
        <v>6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f>C11+F11+2*G11 + 4*H11</f>
        <v>1</v>
      </c>
      <c r="L11">
        <f>D11+F11 + E11</f>
        <v>0</v>
      </c>
      <c r="M11">
        <f>K11+L11</f>
        <v>1</v>
      </c>
      <c r="N11">
        <f>B11+C11+D11+F11 + E11*4 + G11+H11*4+I11</f>
        <v>1</v>
      </c>
      <c r="O11">
        <f>M11/J11</f>
        <v>1</v>
      </c>
      <c r="P11" s="2">
        <f>J11/N11</f>
        <v>1</v>
      </c>
    </row>
    <row r="12" spans="1:16" x14ac:dyDescent="0.25">
      <c r="A12" t="s">
        <v>8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1</v>
      </c>
      <c r="K12">
        <f>C12+F12+2*G12 + 4*H12</f>
        <v>1</v>
      </c>
      <c r="L12">
        <f>D12+F12 + E12</f>
        <v>1</v>
      </c>
      <c r="M12">
        <f>K12+L12</f>
        <v>2</v>
      </c>
      <c r="N12">
        <f>B12+C12+D12+F12 + E12*4 + G12+H12*4+I12</f>
        <v>1</v>
      </c>
      <c r="O12">
        <f>M12/J12</f>
        <v>2</v>
      </c>
      <c r="P12" s="2">
        <f>J12/N12</f>
        <v>1</v>
      </c>
    </row>
    <row r="13" spans="1:16" x14ac:dyDescent="0.25">
      <c r="A13" t="s">
        <v>14</v>
      </c>
      <c r="B13">
        <v>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4</v>
      </c>
      <c r="K13">
        <f>C13+F13+2*G13 + 4*H13</f>
        <v>0</v>
      </c>
      <c r="L13">
        <f>D13+F13 + E13</f>
        <v>0</v>
      </c>
      <c r="M13">
        <f>K13+L13</f>
        <v>0</v>
      </c>
      <c r="N13">
        <f>B13+C13+D13+F13 + E13*4 + G13+H13*4+I13</f>
        <v>6</v>
      </c>
      <c r="O13">
        <f>M13/J13</f>
        <v>0</v>
      </c>
      <c r="P13" s="2">
        <f>J13/N13</f>
        <v>0.66666666666666663</v>
      </c>
    </row>
    <row r="14" spans="1:16" x14ac:dyDescent="0.25">
      <c r="A14" t="s">
        <v>18</v>
      </c>
      <c r="B14">
        <v>0</v>
      </c>
      <c r="C14">
        <v>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f>C14+F14+2*G14 + 4*H14</f>
        <v>2</v>
      </c>
      <c r="L14">
        <f>D14+F14 + E14</f>
        <v>0</v>
      </c>
      <c r="M14">
        <f>K14+L14</f>
        <v>2</v>
      </c>
      <c r="N14">
        <f>B14+C14+D14+F14 + E14*4 + G14+H14*4+I14</f>
        <v>2</v>
      </c>
      <c r="O14">
        <f>M14/J14</f>
        <v>2</v>
      </c>
      <c r="P14" s="2">
        <f>J14/N14</f>
        <v>0.5</v>
      </c>
    </row>
    <row r="15" spans="1:16" x14ac:dyDescent="0.25">
      <c r="A15" t="s">
        <v>19</v>
      </c>
      <c r="B15">
        <v>0</v>
      </c>
      <c r="C15">
        <v>2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1</v>
      </c>
      <c r="K15">
        <f>C15+F15+2*G15 + 4*H15</f>
        <v>2</v>
      </c>
      <c r="L15">
        <f>D15+F15 + E15</f>
        <v>0</v>
      </c>
      <c r="M15">
        <f>K15+L15</f>
        <v>2</v>
      </c>
      <c r="N15">
        <f>B15+C15+D15+F15 + E15*4 + G15+H15*4+I15</f>
        <v>2</v>
      </c>
      <c r="O15">
        <f>M15/J15</f>
        <v>2</v>
      </c>
      <c r="P15" s="2">
        <f>J15/N15</f>
        <v>0.5</v>
      </c>
    </row>
    <row r="16" spans="1:16" x14ac:dyDescent="0.25">
      <c r="A16" t="s">
        <v>13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0</v>
      </c>
      <c r="J16">
        <v>1</v>
      </c>
      <c r="K16">
        <f>C16+F16+2*G16 + 4*H16</f>
        <v>0</v>
      </c>
      <c r="L16">
        <f>D16+F16 + E16</f>
        <v>1</v>
      </c>
      <c r="M16">
        <f>K16+L16</f>
        <v>1</v>
      </c>
      <c r="N16">
        <f>B16+C16+D16+F16 + E16*4 + G16+H16*4+I16</f>
        <v>4</v>
      </c>
      <c r="O16">
        <f>M16/J16</f>
        <v>1</v>
      </c>
      <c r="P16" s="2">
        <f>J16/N16</f>
        <v>0.25</v>
      </c>
    </row>
    <row r="17" spans="1:16" x14ac:dyDescent="0.25">
      <c r="A17" t="s">
        <v>23</v>
      </c>
      <c r="B17">
        <v>0</v>
      </c>
      <c r="C17">
        <v>0</v>
      </c>
      <c r="D17">
        <v>0</v>
      </c>
      <c r="E17">
        <v>3</v>
      </c>
      <c r="F17">
        <v>0</v>
      </c>
      <c r="G17">
        <v>0</v>
      </c>
      <c r="H17">
        <v>0</v>
      </c>
      <c r="I17">
        <v>0</v>
      </c>
      <c r="J17">
        <v>3</v>
      </c>
      <c r="K17">
        <f>C17+F17+2*G17 + 4*H17</f>
        <v>0</v>
      </c>
      <c r="L17">
        <f>D17+F17 + E17</f>
        <v>3</v>
      </c>
      <c r="M17">
        <f>K17+L17</f>
        <v>3</v>
      </c>
      <c r="N17">
        <f>B17+C17+D17+F17 + E17*4 + G17+H17*4+I17</f>
        <v>12</v>
      </c>
      <c r="O17">
        <f>M17/J17</f>
        <v>1</v>
      </c>
      <c r="P17" s="2">
        <f>J17/N17</f>
        <v>0.25</v>
      </c>
    </row>
    <row r="18" spans="1:16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3</v>
      </c>
      <c r="I18">
        <v>0</v>
      </c>
      <c r="J18">
        <v>3</v>
      </c>
      <c r="K18">
        <f>C18+F18+2*G18 + 4*H18</f>
        <v>12</v>
      </c>
      <c r="L18">
        <f>D18+F18 + E18</f>
        <v>0</v>
      </c>
      <c r="M18">
        <f>K18+L18</f>
        <v>12</v>
      </c>
      <c r="N18">
        <f>B18+C18+D18+F18 + E18*4 + G18+H18*4+I18</f>
        <v>12</v>
      </c>
      <c r="O18">
        <f>M18/J18</f>
        <v>4</v>
      </c>
      <c r="P18" s="2">
        <f>J18/N18</f>
        <v>0.25</v>
      </c>
    </row>
    <row r="19" spans="1:16" x14ac:dyDescent="0.25">
      <c r="A19" t="s">
        <v>32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4</v>
      </c>
      <c r="I19">
        <v>0</v>
      </c>
      <c r="J19">
        <v>4</v>
      </c>
      <c r="K19">
        <f>C19+F19+2*G19 + 4*H19</f>
        <v>16</v>
      </c>
      <c r="L19">
        <f>D19+F19 + E19</f>
        <v>0</v>
      </c>
      <c r="M19">
        <f>K19+L19</f>
        <v>16</v>
      </c>
      <c r="N19">
        <f>B19+C19+D19+F19 + E19*4 + G19+H19*4+I19</f>
        <v>16</v>
      </c>
      <c r="O19">
        <f>M19/J19</f>
        <v>4</v>
      </c>
      <c r="P19" s="2">
        <f>J19/N19</f>
        <v>0.25</v>
      </c>
    </row>
    <row r="20" spans="1:16" x14ac:dyDescent="0.25">
      <c r="A20" t="s">
        <v>30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1</v>
      </c>
      <c r="K20">
        <f>C20+F20+2*G20 + 4*H20</f>
        <v>4</v>
      </c>
      <c r="L20">
        <f>D20+F20 + E20</f>
        <v>0</v>
      </c>
      <c r="M20">
        <f>K20+L20</f>
        <v>4</v>
      </c>
      <c r="N20">
        <f>B20+C20+D20+F20 + E20*4 + G20+H20*4+I20</f>
        <v>4</v>
      </c>
      <c r="O20">
        <f>M20/J20</f>
        <v>4</v>
      </c>
      <c r="P20" s="2">
        <f>J20/N20</f>
        <v>0.25</v>
      </c>
    </row>
    <row r="21" spans="1:16" x14ac:dyDescent="0.25">
      <c r="A21" t="s">
        <v>11</v>
      </c>
      <c r="B21">
        <v>8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f>C21+F21+2*G21 + 4*H21</f>
        <v>0</v>
      </c>
      <c r="L21">
        <f>D21+F21 + E21</f>
        <v>0</v>
      </c>
      <c r="M21">
        <f>K21+L21</f>
        <v>0</v>
      </c>
      <c r="N21">
        <f>B21+C21+D21+F21 + E21*4 + G21+H21*4+I21</f>
        <v>8</v>
      </c>
      <c r="O21">
        <f>M21/J21</f>
        <v>0</v>
      </c>
      <c r="P21" s="2">
        <f>J21/N21</f>
        <v>0.125</v>
      </c>
    </row>
    <row r="22" spans="1:16" x14ac:dyDescent="0.25">
      <c r="A22" t="s">
        <v>22</v>
      </c>
      <c r="B22">
        <v>0</v>
      </c>
      <c r="C22">
        <v>0</v>
      </c>
      <c r="D22">
        <v>0</v>
      </c>
      <c r="E22">
        <v>0</v>
      </c>
      <c r="F22">
        <v>8</v>
      </c>
      <c r="G22">
        <v>0</v>
      </c>
      <c r="H22">
        <v>0</v>
      </c>
      <c r="I22">
        <v>0</v>
      </c>
      <c r="J22">
        <v>1</v>
      </c>
      <c r="K22">
        <f>C22+F22+2*G22 + 4*H22</f>
        <v>8</v>
      </c>
      <c r="L22">
        <f>D22+F22 + E22</f>
        <v>8</v>
      </c>
      <c r="M22">
        <f>K22+L22</f>
        <v>16</v>
      </c>
      <c r="N22">
        <f>B22+C22+D22+F22 + E22*4 + G22+H22*4+I22</f>
        <v>8</v>
      </c>
      <c r="O22">
        <f>M22/J22</f>
        <v>16</v>
      </c>
      <c r="P22" s="2">
        <f>J22/N22</f>
        <v>0.125</v>
      </c>
    </row>
    <row r="23" spans="1:16" x14ac:dyDescent="0.25">
      <c r="A23" t="s">
        <v>24</v>
      </c>
      <c r="B23">
        <v>8</v>
      </c>
      <c r="C23">
        <v>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f>C23+F23+2*G23 + 4*H23</f>
        <v>2</v>
      </c>
      <c r="L23">
        <f>D23+F23 + E23</f>
        <v>0</v>
      </c>
      <c r="M23">
        <f>K23+L23</f>
        <v>2</v>
      </c>
      <c r="N23">
        <f>B23+C23+D23+F23 + E23*4 + G23+H23*4+I23</f>
        <v>10</v>
      </c>
      <c r="O23">
        <f>M23/J23</f>
        <v>2</v>
      </c>
      <c r="P23" s="2">
        <f>J23/N23</f>
        <v>0.1</v>
      </c>
    </row>
    <row r="24" spans="1:16" x14ac:dyDescent="0.25">
      <c r="A24" t="s">
        <v>35</v>
      </c>
      <c r="B24">
        <v>0</v>
      </c>
      <c r="C24">
        <v>2</v>
      </c>
      <c r="D24">
        <v>0</v>
      </c>
      <c r="E24">
        <v>0</v>
      </c>
      <c r="F24">
        <v>0</v>
      </c>
      <c r="G24">
        <v>0</v>
      </c>
      <c r="H24">
        <v>0</v>
      </c>
      <c r="I24">
        <v>8</v>
      </c>
      <c r="J24">
        <v>1</v>
      </c>
      <c r="K24">
        <f>C24+F24+2*G24 + 4*H24</f>
        <v>2</v>
      </c>
      <c r="L24">
        <f>D24+F24 + E24</f>
        <v>0</v>
      </c>
      <c r="M24">
        <f>K24+L24</f>
        <v>2</v>
      </c>
      <c r="N24">
        <f>B24+C24+D24+F24 + E24*4 + G24+H24*4+I24</f>
        <v>10</v>
      </c>
      <c r="O24">
        <f>M24/J24</f>
        <v>2</v>
      </c>
      <c r="P24" s="2">
        <f>J24/N24</f>
        <v>0.1</v>
      </c>
    </row>
    <row r="25" spans="1:16" x14ac:dyDescent="0.25">
      <c r="A25" t="s">
        <v>25</v>
      </c>
      <c r="B25">
        <v>0</v>
      </c>
      <c r="C25">
        <v>10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f>C25+F25+2*G25 + 4*H25</f>
        <v>10</v>
      </c>
      <c r="L25">
        <f>D25+F25 + E25</f>
        <v>0</v>
      </c>
      <c r="M25">
        <f>K25+L25</f>
        <v>10</v>
      </c>
      <c r="N25">
        <f>B25+C25+D25+F25 + E25*4 + G25+H25*4+I25</f>
        <v>10</v>
      </c>
      <c r="O25">
        <f>M25/J25</f>
        <v>10</v>
      </c>
      <c r="P25" s="2">
        <f>J25/N25</f>
        <v>0.1</v>
      </c>
    </row>
    <row r="26" spans="1:16" x14ac:dyDescent="0.25">
      <c r="A26" t="s">
        <v>34</v>
      </c>
      <c r="B26">
        <v>0</v>
      </c>
      <c r="C26">
        <v>2</v>
      </c>
      <c r="D26">
        <v>0</v>
      </c>
      <c r="E26">
        <v>0</v>
      </c>
      <c r="F26">
        <v>0</v>
      </c>
      <c r="G26">
        <v>0</v>
      </c>
      <c r="H26">
        <v>8</v>
      </c>
      <c r="I26">
        <v>0</v>
      </c>
      <c r="J26">
        <v>1</v>
      </c>
      <c r="K26">
        <f>C26+F26+2*G26 + 4*H26</f>
        <v>34</v>
      </c>
      <c r="L26">
        <f>D26+F26 + E26</f>
        <v>0</v>
      </c>
      <c r="M26">
        <f>K26+L26</f>
        <v>34</v>
      </c>
      <c r="N26">
        <f>B26+C26+D26+F26 + E26*4 + G26+H26*4+I26</f>
        <v>34</v>
      </c>
      <c r="O26">
        <f>M26/J26</f>
        <v>34</v>
      </c>
      <c r="P26" s="2">
        <f>J26/N26</f>
        <v>2.9411764705882353E-2</v>
      </c>
    </row>
  </sheetData>
  <sortState ref="A3:P26">
    <sortCondition descending="1" ref="P3:P26"/>
    <sortCondition ref="O3:O26"/>
    <sortCondition ref="A3:A26"/>
  </sortState>
  <mergeCells count="3">
    <mergeCell ref="M1:P1"/>
    <mergeCell ref="K1:L1"/>
    <mergeCell ref="B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Chignecto Central Regional School Board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CCRSB</dc:creator>
  <cp:lastModifiedBy>Kevin Harris</cp:lastModifiedBy>
  <dcterms:created xsi:type="dcterms:W3CDTF">2011-12-15T18:25:11Z</dcterms:created>
  <dcterms:modified xsi:type="dcterms:W3CDTF">2011-12-15T22:26:54Z</dcterms:modified>
</cp:coreProperties>
</file>